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I185"/>
  <c r="I196" s="1"/>
  <c r="H185"/>
  <c r="H196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/>
  <c r="I166"/>
  <c r="I177"/>
  <c r="H166"/>
  <c r="H177"/>
  <c r="G166"/>
  <c r="G177"/>
  <c r="F166"/>
  <c r="F177" s="1"/>
  <c r="B158"/>
  <c r="A158"/>
  <c r="L157"/>
  <c r="J157"/>
  <c r="I157"/>
  <c r="H157"/>
  <c r="G157"/>
  <c r="F157"/>
  <c r="F158" s="1"/>
  <c r="B148"/>
  <c r="A148"/>
  <c r="L147"/>
  <c r="L158" s="1"/>
  <c r="J147"/>
  <c r="I147"/>
  <c r="I158"/>
  <c r="H147"/>
  <c r="H158"/>
  <c r="G147"/>
  <c r="G158"/>
  <c r="F147"/>
  <c r="B139"/>
  <c r="A139"/>
  <c r="L138"/>
  <c r="J138"/>
  <c r="I138"/>
  <c r="H138"/>
  <c r="G138"/>
  <c r="F138"/>
  <c r="B129"/>
  <c r="A129"/>
  <c r="L128"/>
  <c r="L139" s="1"/>
  <c r="J128"/>
  <c r="J139"/>
  <c r="I128"/>
  <c r="I139"/>
  <c r="H128"/>
  <c r="H139" s="1"/>
  <c r="G128"/>
  <c r="G139" s="1"/>
  <c r="F128"/>
  <c r="F139"/>
  <c r="B120"/>
  <c r="A120"/>
  <c r="L119"/>
  <c r="J119"/>
  <c r="I119"/>
  <c r="H119"/>
  <c r="G119"/>
  <c r="F119"/>
  <c r="F120" s="1"/>
  <c r="B110"/>
  <c r="A110"/>
  <c r="L109"/>
  <c r="L120" s="1"/>
  <c r="J109"/>
  <c r="I109"/>
  <c r="I120"/>
  <c r="H109"/>
  <c r="H120"/>
  <c r="G109"/>
  <c r="G120"/>
  <c r="F109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I33"/>
  <c r="I44" s="1"/>
  <c r="H33"/>
  <c r="H44"/>
  <c r="G33"/>
  <c r="F3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J120"/>
  <c r="J197" s="1"/>
  <c r="G44"/>
  <c r="G197" s="1"/>
  <c r="F44"/>
  <c r="J44"/>
  <c r="F82"/>
  <c r="J82"/>
  <c r="J158"/>
  <c r="J196"/>
  <c r="F197"/>
  <c r="I197"/>
  <c r="H197"/>
  <c r="L197"/>
</calcChain>
</file>

<file path=xl/sharedStrings.xml><?xml version="1.0" encoding="utf-8"?>
<sst xmlns="http://schemas.openxmlformats.org/spreadsheetml/2006/main" count="303" uniqueCount="104">
  <si>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</si>
  <si>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</si>
  <si>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</si>
  <si>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</si>
  <si>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</si>
  <si>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</si>
  <si>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</si>
  <si>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</si>
  <si>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</si>
  <si>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</si>
  <si>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</si>
  <si>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</si>
  <si>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</si>
  <si>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</si>
  <si>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</si>
  <si>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</si>
  <si>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</si>
  <si>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</si>
  <si>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</si>
  <si>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</si>
  <si>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</si>
  <si>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</si>
  <si>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</si>
  <si>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</si>
  <si>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</si>
  <si>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</si>
  <si>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</si>
  <si>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</si>
  <si>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</si>
  <si>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</si>
  <si>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</si>
  <si>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</si>
  <si>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</si>
  <si>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</si>
  <si>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</si>
  <si>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</si>
  <si>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</si>
  <si>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</si>
  <si>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31"</t>
  </si>
  <si>
    <t>Дубовская Т. Ю.</t>
  </si>
  <si>
    <t>Напиток чайный ягодный</t>
  </si>
  <si>
    <t>Напиток из варенья</t>
  </si>
  <si>
    <t>Хлеб гречишный</t>
  </si>
  <si>
    <t>387/2011</t>
  </si>
  <si>
    <t>ТУ</t>
  </si>
  <si>
    <t>ТТК</t>
  </si>
  <si>
    <t>ГОСТ</t>
  </si>
  <si>
    <t>Чай с сахаром</t>
  </si>
  <si>
    <t>Кисло-молочный продукт</t>
  </si>
  <si>
    <t>Каша вязкая молочная с маслом, вареньем</t>
  </si>
  <si>
    <t>302/04</t>
  </si>
  <si>
    <t>Чай с сахаром и лимоном</t>
  </si>
  <si>
    <t>Хлеб пшеничный или батон</t>
  </si>
  <si>
    <t>686/04</t>
  </si>
  <si>
    <t>Макаронные изделия отварные</t>
  </si>
  <si>
    <t>Хлеб дарницкий</t>
  </si>
  <si>
    <t>516/04</t>
  </si>
  <si>
    <t>Компот из свежих плодов</t>
  </si>
  <si>
    <t>631/04</t>
  </si>
  <si>
    <t>сладкое</t>
  </si>
  <si>
    <t>Кондитерское или выпечное изделие</t>
  </si>
  <si>
    <t>Плов</t>
  </si>
  <si>
    <t>Овощи свежие</t>
  </si>
  <si>
    <t>гор. блюдо</t>
  </si>
  <si>
    <t>овощи</t>
  </si>
  <si>
    <t>12, 14/2003</t>
  </si>
  <si>
    <t>443/04</t>
  </si>
  <si>
    <t>Кондитерское изделие</t>
  </si>
  <si>
    <t>Котлета рыбная с морковью</t>
  </si>
  <si>
    <t>54-5.1 р/202</t>
  </si>
  <si>
    <t>Пюре картофельное с соусом томатным</t>
  </si>
  <si>
    <t>520/04, 587/04</t>
  </si>
  <si>
    <t>Плоды свежие</t>
  </si>
  <si>
    <t>340/04</t>
  </si>
  <si>
    <t>338/2011</t>
  </si>
  <si>
    <t>534/04</t>
  </si>
  <si>
    <t>Фрикадельки по-калининградски с соусом сметанным с томатом</t>
  </si>
  <si>
    <t>ТТК, 553/22</t>
  </si>
  <si>
    <t>кисломол.</t>
  </si>
  <si>
    <t>685/04</t>
  </si>
  <si>
    <t>Каша рассыпчатая гречневая с соусом томатным</t>
  </si>
  <si>
    <t>Котлета рубленая из цыпленка</t>
  </si>
  <si>
    <t>499/04</t>
  </si>
  <si>
    <t>508/04</t>
  </si>
  <si>
    <t>Пудинг из творога с яблоками</t>
  </si>
  <si>
    <t>54-4т/2022</t>
  </si>
  <si>
    <t>616/2004</t>
  </si>
  <si>
    <t>с соусом ягодным, или повидлом</t>
  </si>
  <si>
    <t>Компот из кураги</t>
  </si>
  <si>
    <t>638/04</t>
  </si>
  <si>
    <t>Макароны с сыром</t>
  </si>
  <si>
    <t>333/04</t>
  </si>
  <si>
    <t>Согласовано:</t>
  </si>
  <si>
    <t>Директор МОУ "СОШ № 31"</t>
  </si>
  <si>
    <t>Рис припущенный</t>
  </si>
  <si>
    <t>Макароны отварные</t>
  </si>
  <si>
    <t>Котлета из филе цыпленка с соусом молочным</t>
  </si>
  <si>
    <t>Узвар</t>
  </si>
  <si>
    <t>Напиток из ягод замороженных</t>
  </si>
  <si>
    <t>Омлет с сыром</t>
  </si>
  <si>
    <t>Зелёный горошек</t>
  </si>
  <si>
    <t>Овощи консервированные</t>
  </si>
  <si>
    <t>Палочки куриные с сыром, с соусом томатным</t>
  </si>
  <si>
    <t>ТТК, 587/04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</si>
</sst>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8" sqref="G16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38</v>
      </c>
      <c r="D1" s="57"/>
      <c r="E1" s="57"/>
      <c r="F1" s="12" t="s">
        <v>92</v>
      </c>
      <c r="G1" s="2" t="s">
        <v>16</v>
      </c>
      <c r="H1" s="58" t="s">
        <v>93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90</v>
      </c>
      <c r="F6" s="40">
        <v>165</v>
      </c>
      <c r="G6" s="40">
        <v>10</v>
      </c>
      <c r="H6" s="40">
        <v>8</v>
      </c>
      <c r="I6" s="40">
        <v>36</v>
      </c>
      <c r="J6" s="40">
        <v>257</v>
      </c>
      <c r="K6" s="41" t="s">
        <v>91</v>
      </c>
      <c r="L6" s="40">
        <v>30.08</v>
      </c>
    </row>
    <row r="7" spans="1:12" ht="15">
      <c r="A7" s="23"/>
      <c r="B7" s="15"/>
      <c r="C7" s="11"/>
      <c r="D7" s="8" t="s">
        <v>64</v>
      </c>
      <c r="E7" s="60" t="s">
        <v>101</v>
      </c>
      <c r="F7" s="52">
        <v>30</v>
      </c>
      <c r="G7" s="52">
        <v>0.9</v>
      </c>
      <c r="H7" s="52">
        <v>0.15</v>
      </c>
      <c r="I7" s="52">
        <v>2.19</v>
      </c>
      <c r="J7" s="52">
        <v>17</v>
      </c>
      <c r="K7" s="53" t="s">
        <v>45</v>
      </c>
      <c r="L7" s="52">
        <v>14</v>
      </c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45</v>
      </c>
      <c r="L8" s="43">
        <v>15.6</v>
      </c>
    </row>
    <row r="9" spans="1:12" ht="15">
      <c r="A9" s="23"/>
      <c r="B9" s="15"/>
      <c r="C9" s="11"/>
      <c r="D9" s="7" t="s">
        <v>22</v>
      </c>
      <c r="E9" s="42" t="s">
        <v>52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46</v>
      </c>
      <c r="L9" s="43">
        <v>4.9000000000000004</v>
      </c>
    </row>
    <row r="10" spans="1:12" ht="15">
      <c r="A10" s="23"/>
      <c r="B10" s="15"/>
      <c r="C10" s="11"/>
      <c r="D10" s="7" t="s">
        <v>23</v>
      </c>
      <c r="E10" s="42" t="s">
        <v>72</v>
      </c>
      <c r="F10" s="43">
        <v>100</v>
      </c>
      <c r="G10" s="43">
        <v>3</v>
      </c>
      <c r="H10" s="43">
        <v>1</v>
      </c>
      <c r="I10" s="43">
        <v>42</v>
      </c>
      <c r="J10" s="43">
        <v>192</v>
      </c>
      <c r="K10" s="44" t="s">
        <v>74</v>
      </c>
      <c r="L10" s="43">
        <v>15.42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>SUM(G6:G12)</f>
        <v>15.84</v>
      </c>
      <c r="H13" s="19">
        <f>SUM(H6:H12)</f>
        <v>9.4200000000000017</v>
      </c>
      <c r="I13" s="19">
        <f>SUM(I6:I12)</f>
        <v>102.92</v>
      </c>
      <c r="J13" s="19">
        <f>SUM(J6:J12)</f>
        <v>582</v>
      </c>
      <c r="K13" s="25"/>
      <c r="L13" s="19">
        <f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525</v>
      </c>
      <c r="G24" s="32">
        <f>G13+G23</f>
        <v>15.84</v>
      </c>
      <c r="H24" s="32">
        <f>H13+H23</f>
        <v>9.4200000000000017</v>
      </c>
      <c r="I24" s="32">
        <f>I13+I23</f>
        <v>102.92</v>
      </c>
      <c r="J24" s="32">
        <f>J13+J23</f>
        <v>582</v>
      </c>
      <c r="K24" s="32"/>
      <c r="L24" s="32">
        <f>L13+L23</f>
        <v>80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94</v>
      </c>
      <c r="F25" s="40">
        <v>150</v>
      </c>
      <c r="G25" s="40">
        <v>3.6</v>
      </c>
      <c r="H25" s="40">
        <v>6</v>
      </c>
      <c r="I25" s="40">
        <v>37</v>
      </c>
      <c r="J25" s="40">
        <v>258</v>
      </c>
      <c r="K25" s="41" t="s">
        <v>75</v>
      </c>
      <c r="L25" s="40">
        <v>12.07</v>
      </c>
    </row>
    <row r="26" spans="1:12" ht="25.5">
      <c r="A26" s="14"/>
      <c r="B26" s="15"/>
      <c r="C26" s="11"/>
      <c r="D26" s="6" t="s">
        <v>63</v>
      </c>
      <c r="E26" s="42" t="s">
        <v>76</v>
      </c>
      <c r="F26" s="43">
        <v>110</v>
      </c>
      <c r="G26" s="43">
        <v>13.47</v>
      </c>
      <c r="H26" s="43">
        <v>11.44</v>
      </c>
      <c r="I26" s="43">
        <v>10.64</v>
      </c>
      <c r="J26" s="43">
        <v>180</v>
      </c>
      <c r="K26" s="44" t="s">
        <v>77</v>
      </c>
      <c r="L26" s="43">
        <v>52.09</v>
      </c>
    </row>
    <row r="27" spans="1:12" ht="25.5">
      <c r="A27" s="14"/>
      <c r="B27" s="15"/>
      <c r="C27" s="11"/>
      <c r="D27" s="6" t="s">
        <v>64</v>
      </c>
      <c r="E27" s="42" t="s">
        <v>62</v>
      </c>
      <c r="F27" s="43">
        <v>30</v>
      </c>
      <c r="G27" s="43">
        <v>0.24</v>
      </c>
      <c r="H27" s="43">
        <v>0.03</v>
      </c>
      <c r="I27" s="43">
        <v>0.78</v>
      </c>
      <c r="J27" s="43">
        <v>4</v>
      </c>
      <c r="K27" s="44" t="s">
        <v>65</v>
      </c>
      <c r="L27" s="43">
        <v>3.02</v>
      </c>
    </row>
    <row r="28" spans="1:12" ht="15">
      <c r="A28" s="14"/>
      <c r="B28" s="15"/>
      <c r="C28" s="11"/>
      <c r="D28" s="7" t="s">
        <v>21</v>
      </c>
      <c r="E28" s="42" t="s">
        <v>41</v>
      </c>
      <c r="F28" s="43">
        <v>200</v>
      </c>
      <c r="G28" s="43">
        <v>0</v>
      </c>
      <c r="H28" s="43">
        <v>0</v>
      </c>
      <c r="I28" s="43">
        <v>28.96</v>
      </c>
      <c r="J28" s="43">
        <v>109</v>
      </c>
      <c r="K28" s="44" t="s">
        <v>43</v>
      </c>
      <c r="L28" s="43">
        <v>9.34</v>
      </c>
    </row>
    <row r="29" spans="1:12" ht="15">
      <c r="A29" s="14"/>
      <c r="B29" s="15"/>
      <c r="C29" s="11"/>
      <c r="D29" s="7" t="s">
        <v>22</v>
      </c>
      <c r="E29" s="42" t="s">
        <v>42</v>
      </c>
      <c r="F29" s="43">
        <v>25</v>
      </c>
      <c r="G29" s="43">
        <v>1.65</v>
      </c>
      <c r="H29" s="43">
        <v>0.28999999999999998</v>
      </c>
      <c r="I29" s="43">
        <v>10.38</v>
      </c>
      <c r="J29" s="43">
        <v>51</v>
      </c>
      <c r="K29" s="44" t="s">
        <v>44</v>
      </c>
      <c r="L29" s="43">
        <v>3.48</v>
      </c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32</v>
      </c>
      <c r="E33" s="9"/>
      <c r="F33" s="19">
        <f>SUM(F25:F32)</f>
        <v>515</v>
      </c>
      <c r="G33" s="19">
        <f>SUM(G25:G32)</f>
        <v>18.959999999999997</v>
      </c>
      <c r="H33" s="19">
        <f>SUM(H25:H32)</f>
        <v>17.759999999999998</v>
      </c>
      <c r="I33" s="19">
        <f>SUM(I25:I32)</f>
        <v>87.759999999999991</v>
      </c>
      <c r="J33" s="19">
        <f>SUM(J25:J32)</f>
        <v>602</v>
      </c>
      <c r="K33" s="25"/>
      <c r="L33" s="19">
        <f>SUM(L25:L32)</f>
        <v>80</v>
      </c>
    </row>
    <row r="34" spans="1:12" ht="1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>SUM(G34:G42)</f>
        <v>0</v>
      </c>
      <c r="H43" s="19">
        <f>SUM(H34:H42)</f>
        <v>0</v>
      </c>
      <c r="I43" s="19">
        <f>SUM(I34:I42)</f>
        <v>0</v>
      </c>
      <c r="J43" s="19">
        <f>SUM(J34:J42)</f>
        <v>0</v>
      </c>
      <c r="K43" s="25"/>
      <c r="L43" s="19">
        <f>SUM(L34:L42)</f>
        <v>0</v>
      </c>
    </row>
    <row r="44" spans="1:12" ht="15.75" customHeight="1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515</v>
      </c>
      <c r="G44" s="32">
        <f>G33+G43</f>
        <v>18.959999999999997</v>
      </c>
      <c r="H44" s="32">
        <f>H33+H43</f>
        <v>17.759999999999998</v>
      </c>
      <c r="I44" s="32">
        <f>I33+I43</f>
        <v>87.759999999999991</v>
      </c>
      <c r="J44" s="32">
        <f>J33+J43</f>
        <v>602</v>
      </c>
      <c r="K44" s="32"/>
      <c r="L44" s="32">
        <f>L33+L43</f>
        <v>80</v>
      </c>
    </row>
    <row r="45" spans="1:12" ht="15">
      <c r="A45" s="20">
        <v>1</v>
      </c>
      <c r="B45" s="21">
        <v>3</v>
      </c>
      <c r="C45" s="22" t="s">
        <v>19</v>
      </c>
      <c r="D45" s="5" t="s">
        <v>20</v>
      </c>
      <c r="E45" s="39" t="s">
        <v>80</v>
      </c>
      <c r="F45" s="40">
        <v>190</v>
      </c>
      <c r="G45" s="40">
        <v>4.0999999999999996</v>
      </c>
      <c r="H45" s="40">
        <v>12.82</v>
      </c>
      <c r="I45" s="40">
        <v>42.32</v>
      </c>
      <c r="J45" s="40">
        <v>262</v>
      </c>
      <c r="K45" s="41" t="s">
        <v>83</v>
      </c>
      <c r="L45" s="40">
        <v>11.63</v>
      </c>
    </row>
    <row r="46" spans="1:12" ht="15">
      <c r="A46" s="23"/>
      <c r="B46" s="15"/>
      <c r="C46" s="11"/>
      <c r="D46" s="8" t="s">
        <v>63</v>
      </c>
      <c r="E46" s="51" t="s">
        <v>81</v>
      </c>
      <c r="F46" s="52">
        <v>50</v>
      </c>
      <c r="G46" s="52">
        <v>7.6</v>
      </c>
      <c r="H46" s="52">
        <v>6.8</v>
      </c>
      <c r="I46" s="52">
        <v>6.73</v>
      </c>
      <c r="J46" s="52">
        <v>119</v>
      </c>
      <c r="K46" s="53" t="s">
        <v>82</v>
      </c>
      <c r="L46" s="52">
        <v>24.96</v>
      </c>
    </row>
    <row r="47" spans="1:12" ht="15">
      <c r="A47" s="23"/>
      <c r="B47" s="15"/>
      <c r="C47" s="11"/>
      <c r="D47" s="7" t="s">
        <v>21</v>
      </c>
      <c r="E47" s="42" t="s">
        <v>47</v>
      </c>
      <c r="F47" s="43">
        <v>215</v>
      </c>
      <c r="G47" s="43">
        <v>0.2</v>
      </c>
      <c r="H47" s="43">
        <v>0.05</v>
      </c>
      <c r="I47" s="43">
        <v>15.01</v>
      </c>
      <c r="J47" s="43">
        <v>57</v>
      </c>
      <c r="K47" s="44" t="s">
        <v>79</v>
      </c>
      <c r="L47" s="43">
        <v>2.29</v>
      </c>
    </row>
    <row r="48" spans="1:12" ht="15">
      <c r="A48" s="23"/>
      <c r="B48" s="15"/>
      <c r="C48" s="11"/>
      <c r="D48" s="7" t="s">
        <v>22</v>
      </c>
      <c r="E48" s="42" t="s">
        <v>52</v>
      </c>
      <c r="F48" s="43">
        <v>30</v>
      </c>
      <c r="G48" s="43">
        <v>1.74</v>
      </c>
      <c r="H48" s="43">
        <v>0.22</v>
      </c>
      <c r="I48" s="43">
        <v>10.63</v>
      </c>
      <c r="J48" s="43">
        <v>70</v>
      </c>
      <c r="K48" s="44" t="s">
        <v>46</v>
      </c>
      <c r="L48" s="43">
        <v>2.12</v>
      </c>
    </row>
    <row r="49" spans="1:12" ht="1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78</v>
      </c>
      <c r="E50" s="42" t="s">
        <v>48</v>
      </c>
      <c r="F50" s="43">
        <v>200</v>
      </c>
      <c r="G50" s="43">
        <v>5.6</v>
      </c>
      <c r="H50" s="43">
        <v>6.4</v>
      </c>
      <c r="I50" s="43">
        <v>19.399999999999999</v>
      </c>
      <c r="J50" s="43">
        <v>158</v>
      </c>
      <c r="K50" s="44" t="s">
        <v>44</v>
      </c>
      <c r="L50" s="43">
        <v>39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32</v>
      </c>
      <c r="E52" s="9"/>
      <c r="F52" s="19">
        <f>SUM(F45:F51)</f>
        <v>685</v>
      </c>
      <c r="G52" s="19">
        <f>SUM(G45:G51)</f>
        <v>19.239999999999998</v>
      </c>
      <c r="H52" s="19">
        <f>SUM(H45:H51)</f>
        <v>26.29</v>
      </c>
      <c r="I52" s="19">
        <f>SUM(I45:I51)</f>
        <v>94.09</v>
      </c>
      <c r="J52" s="19">
        <f>SUM(J45:J51)</f>
        <v>666</v>
      </c>
      <c r="K52" s="25"/>
      <c r="L52" s="19">
        <f>SUM(L45:L51)</f>
        <v>80</v>
      </c>
    </row>
    <row r="53" spans="1:12" ht="1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>SUM(G53:G61)</f>
        <v>0</v>
      </c>
      <c r="H62" s="19">
        <f>SUM(H53:H61)</f>
        <v>0</v>
      </c>
      <c r="I62" s="19">
        <f>SUM(I53:I61)</f>
        <v>0</v>
      </c>
      <c r="J62" s="19">
        <f>SUM(J53:J61)</f>
        <v>0</v>
      </c>
      <c r="K62" s="25"/>
      <c r="L62" s="19">
        <f>SUM(L53:L61)</f>
        <v>0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685</v>
      </c>
      <c r="G63" s="32">
        <f>G52+G62</f>
        <v>19.239999999999998</v>
      </c>
      <c r="H63" s="32">
        <f>H52+H62</f>
        <v>26.29</v>
      </c>
      <c r="I63" s="32">
        <f>I52+I62</f>
        <v>94.09</v>
      </c>
      <c r="J63" s="32">
        <f>J52+J62</f>
        <v>666</v>
      </c>
      <c r="K63" s="32"/>
      <c r="L63" s="32">
        <f>L52+L62</f>
        <v>80</v>
      </c>
    </row>
    <row r="64" spans="1:12" ht="15">
      <c r="A64" s="20">
        <v>1</v>
      </c>
      <c r="B64" s="21">
        <v>4</v>
      </c>
      <c r="C64" s="22" t="s">
        <v>19</v>
      </c>
      <c r="D64" s="5" t="s">
        <v>20</v>
      </c>
      <c r="E64" s="39" t="s">
        <v>84</v>
      </c>
      <c r="F64" s="40">
        <v>130</v>
      </c>
      <c r="G64" s="40">
        <v>19.850000000000001</v>
      </c>
      <c r="H64" s="40">
        <v>9.36</v>
      </c>
      <c r="I64" s="40">
        <v>13.35</v>
      </c>
      <c r="J64" s="40">
        <v>217</v>
      </c>
      <c r="K64" s="41" t="s">
        <v>85</v>
      </c>
      <c r="L64" s="40">
        <v>56.18</v>
      </c>
    </row>
    <row r="65" spans="1:12" ht="15">
      <c r="A65" s="23"/>
      <c r="B65" s="15"/>
      <c r="C65" s="11"/>
      <c r="D65" s="6" t="s">
        <v>59</v>
      </c>
      <c r="E65" s="42" t="s">
        <v>87</v>
      </c>
      <c r="F65" s="43">
        <v>30</v>
      </c>
      <c r="G65" s="43">
        <v>1.4999999999999999E-2</v>
      </c>
      <c r="H65" s="43">
        <v>6.0000000000000001E-3</v>
      </c>
      <c r="I65" s="43">
        <v>3.8</v>
      </c>
      <c r="J65" s="43">
        <v>15</v>
      </c>
      <c r="K65" s="44" t="s">
        <v>86</v>
      </c>
      <c r="L65" s="43"/>
    </row>
    <row r="66" spans="1:12" ht="15">
      <c r="A66" s="23"/>
      <c r="B66" s="15"/>
      <c r="C66" s="11"/>
      <c r="D66" s="7" t="s">
        <v>21</v>
      </c>
      <c r="E66" s="42" t="s">
        <v>51</v>
      </c>
      <c r="F66" s="43">
        <v>222</v>
      </c>
      <c r="G66" s="43">
        <v>0.26</v>
      </c>
      <c r="H66" s="43">
        <v>0.05</v>
      </c>
      <c r="I66" s="43">
        <v>15.22</v>
      </c>
      <c r="J66" s="43">
        <v>59</v>
      </c>
      <c r="K66" s="44">
        <v>686.04</v>
      </c>
      <c r="L66" s="43">
        <v>2.29</v>
      </c>
    </row>
    <row r="67" spans="1:12" ht="15">
      <c r="A67" s="23"/>
      <c r="B67" s="15"/>
      <c r="C67" s="11"/>
      <c r="D67" s="7" t="s">
        <v>22</v>
      </c>
      <c r="E67" s="42" t="s">
        <v>52</v>
      </c>
      <c r="F67" s="43">
        <v>20</v>
      </c>
      <c r="G67" s="43">
        <v>1.58</v>
      </c>
      <c r="H67" s="43">
        <v>0.2</v>
      </c>
      <c r="I67" s="43">
        <v>9.66</v>
      </c>
      <c r="J67" s="43">
        <v>47</v>
      </c>
      <c r="K67" s="44" t="s">
        <v>46</v>
      </c>
      <c r="L67" s="43">
        <v>2.96</v>
      </c>
    </row>
    <row r="68" spans="1:12" ht="15">
      <c r="A68" s="23"/>
      <c r="B68" s="15"/>
      <c r="C68" s="11"/>
      <c r="D68" s="7" t="s">
        <v>23</v>
      </c>
      <c r="E68" s="42" t="s">
        <v>72</v>
      </c>
      <c r="F68" s="43">
        <v>100</v>
      </c>
      <c r="G68" s="43">
        <v>0.43</v>
      </c>
      <c r="H68" s="43">
        <v>0.17</v>
      </c>
      <c r="I68" s="43">
        <v>14.6</v>
      </c>
      <c r="J68" s="43">
        <v>68</v>
      </c>
      <c r="K68" s="44" t="s">
        <v>74</v>
      </c>
      <c r="L68" s="43">
        <v>13.46</v>
      </c>
    </row>
    <row r="69" spans="1:12" ht="15">
      <c r="A69" s="23"/>
      <c r="B69" s="15"/>
      <c r="C69" s="11"/>
      <c r="D69" s="6" t="s">
        <v>59</v>
      </c>
      <c r="E69" s="42" t="s">
        <v>67</v>
      </c>
      <c r="F69" s="43">
        <v>20</v>
      </c>
      <c r="G69" s="43">
        <v>1.62</v>
      </c>
      <c r="H69" s="43">
        <v>2.2599999999999998</v>
      </c>
      <c r="I69" s="43">
        <v>2.16</v>
      </c>
      <c r="J69" s="43">
        <v>80</v>
      </c>
      <c r="K69" s="44" t="s">
        <v>46</v>
      </c>
      <c r="L69" s="43">
        <v>5.1100000000000003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32</v>
      </c>
      <c r="E71" s="9"/>
      <c r="F71" s="19">
        <f>SUM(F64:F70)</f>
        <v>522</v>
      </c>
      <c r="G71" s="19">
        <f>SUM(G64:G70)</f>
        <v>23.755000000000006</v>
      </c>
      <c r="H71" s="19">
        <f>SUM(H64:H70)</f>
        <v>12.045999999999999</v>
      </c>
      <c r="I71" s="19">
        <f>SUM(I64:I70)</f>
        <v>58.790000000000006</v>
      </c>
      <c r="J71" s="19">
        <f>SUM(J64:J70)</f>
        <v>486</v>
      </c>
      <c r="K71" s="25"/>
      <c r="L71" s="19">
        <f>SUM(L64:L70)</f>
        <v>80</v>
      </c>
    </row>
    <row r="72" spans="1:12" ht="1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>SUM(G72:G80)</f>
        <v>0</v>
      </c>
      <c r="H81" s="19">
        <f>SUM(H72:H80)</f>
        <v>0</v>
      </c>
      <c r="I81" s="19">
        <f>SUM(I72:I80)</f>
        <v>0</v>
      </c>
      <c r="J81" s="19">
        <f>SUM(J72:J80)</f>
        <v>0</v>
      </c>
      <c r="K81" s="25"/>
      <c r="L81" s="19">
        <f>SUM(L72:L80)</f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522</v>
      </c>
      <c r="G82" s="32">
        <f>G71+G81</f>
        <v>23.755000000000006</v>
      </c>
      <c r="H82" s="32">
        <f>H71+H81</f>
        <v>12.045999999999999</v>
      </c>
      <c r="I82" s="32">
        <f>I71+I81</f>
        <v>58.790000000000006</v>
      </c>
      <c r="J82" s="32">
        <f>J71+J81</f>
        <v>486</v>
      </c>
      <c r="K82" s="32"/>
      <c r="L82" s="32">
        <f>L71+L81</f>
        <v>80</v>
      </c>
    </row>
    <row r="83" spans="1:12" ht="15">
      <c r="A83" s="20">
        <v>1</v>
      </c>
      <c r="B83" s="21">
        <v>5</v>
      </c>
      <c r="C83" s="22" t="s">
        <v>19</v>
      </c>
      <c r="D83" s="5" t="s">
        <v>20</v>
      </c>
      <c r="E83" s="39" t="s">
        <v>95</v>
      </c>
      <c r="F83" s="40">
        <v>150</v>
      </c>
      <c r="G83" s="40">
        <v>5.0999999999999996</v>
      </c>
      <c r="H83" s="40">
        <v>9.15</v>
      </c>
      <c r="I83" s="40">
        <v>34.200000000000003</v>
      </c>
      <c r="J83" s="40">
        <v>245</v>
      </c>
      <c r="K83" s="41" t="s">
        <v>56</v>
      </c>
      <c r="L83" s="40">
        <v>9.61</v>
      </c>
    </row>
    <row r="84" spans="1:12" ht="15">
      <c r="A84" s="23"/>
      <c r="B84" s="15"/>
      <c r="C84" s="11"/>
      <c r="D84" s="6" t="s">
        <v>63</v>
      </c>
      <c r="E84" s="42" t="s">
        <v>96</v>
      </c>
      <c r="F84" s="43">
        <v>105</v>
      </c>
      <c r="G84" s="43">
        <v>12.02</v>
      </c>
      <c r="H84" s="43">
        <v>11.78</v>
      </c>
      <c r="I84" s="43">
        <v>12.23</v>
      </c>
      <c r="J84" s="43">
        <v>198</v>
      </c>
      <c r="K84" s="44" t="s">
        <v>82</v>
      </c>
      <c r="L84" s="43">
        <v>58.5</v>
      </c>
    </row>
    <row r="85" spans="1:12" ht="15">
      <c r="A85" s="23"/>
      <c r="B85" s="15"/>
      <c r="C85" s="11"/>
      <c r="D85" s="7" t="s">
        <v>21</v>
      </c>
      <c r="E85" s="42" t="s">
        <v>88</v>
      </c>
      <c r="F85" s="43">
        <v>200</v>
      </c>
      <c r="G85" s="43">
        <v>1.04</v>
      </c>
      <c r="H85" s="43">
        <v>0.06</v>
      </c>
      <c r="I85" s="43">
        <v>30.16</v>
      </c>
      <c r="J85" s="43">
        <v>118</v>
      </c>
      <c r="K85" s="44" t="s">
        <v>89</v>
      </c>
      <c r="L85" s="43">
        <v>7.86</v>
      </c>
    </row>
    <row r="86" spans="1:12" ht="15">
      <c r="A86" s="23"/>
      <c r="B86" s="15"/>
      <c r="C86" s="11"/>
      <c r="D86" s="7" t="s">
        <v>22</v>
      </c>
      <c r="E86" s="42" t="s">
        <v>52</v>
      </c>
      <c r="F86" s="43">
        <v>30</v>
      </c>
      <c r="G86" s="43">
        <v>1.74</v>
      </c>
      <c r="H86" s="43">
        <v>0.22</v>
      </c>
      <c r="I86" s="43">
        <v>10.63</v>
      </c>
      <c r="J86" s="43">
        <v>70</v>
      </c>
      <c r="K86" s="44" t="s">
        <v>46</v>
      </c>
      <c r="L86" s="43">
        <v>2.31</v>
      </c>
    </row>
    <row r="87" spans="1:12" ht="1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25.5">
      <c r="A88" s="23"/>
      <c r="B88" s="15"/>
      <c r="C88" s="11"/>
      <c r="D88" s="6" t="s">
        <v>64</v>
      </c>
      <c r="E88" s="42" t="s">
        <v>62</v>
      </c>
      <c r="F88" s="43">
        <v>45</v>
      </c>
      <c r="G88" s="43">
        <v>3.5999999999999997E-2</v>
      </c>
      <c r="H88" s="43">
        <v>4.4999999999999998E-2</v>
      </c>
      <c r="I88" s="43">
        <v>1.17</v>
      </c>
      <c r="J88" s="43">
        <v>6.3</v>
      </c>
      <c r="K88" s="44" t="s">
        <v>65</v>
      </c>
      <c r="L88" s="43">
        <v>1.72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530</v>
      </c>
      <c r="G90" s="19">
        <f>SUM(G83:G89)</f>
        <v>19.935999999999996</v>
      </c>
      <c r="H90" s="19">
        <f>SUM(H83:H89)</f>
        <v>21.254999999999999</v>
      </c>
      <c r="I90" s="19">
        <f>SUM(I83:I89)</f>
        <v>88.39</v>
      </c>
      <c r="J90" s="19">
        <f>SUM(J83:J89)</f>
        <v>637.29999999999995</v>
      </c>
      <c r="K90" s="25"/>
      <c r="L90" s="19">
        <f>SUM(L83:L89)</f>
        <v>80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>SUM(G91:G99)</f>
        <v>0</v>
      </c>
      <c r="H100" s="19">
        <f>SUM(H91:H99)</f>
        <v>0</v>
      </c>
      <c r="I100" s="19">
        <f>SUM(I91:I99)</f>
        <v>0</v>
      </c>
      <c r="J100" s="19">
        <f>SUM(J91:J99)</f>
        <v>0</v>
      </c>
      <c r="K100" s="25"/>
      <c r="L100" s="19">
        <f>SUM(L91:L99)</f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530</v>
      </c>
      <c r="G101" s="32">
        <f>G90+G100</f>
        <v>19.935999999999996</v>
      </c>
      <c r="H101" s="32">
        <f>H90+H100</f>
        <v>21.254999999999999</v>
      </c>
      <c r="I101" s="32">
        <f>I90+I100</f>
        <v>88.39</v>
      </c>
      <c r="J101" s="32">
        <f>J90+J100</f>
        <v>637.29999999999995</v>
      </c>
      <c r="K101" s="32"/>
      <c r="L101" s="32">
        <f>L90+L100</f>
        <v>80</v>
      </c>
    </row>
    <row r="102" spans="1:12" ht="15">
      <c r="A102" s="20">
        <v>2</v>
      </c>
      <c r="B102" s="21">
        <v>1</v>
      </c>
      <c r="C102" s="22" t="s">
        <v>19</v>
      </c>
      <c r="D102" s="5" t="s">
        <v>20</v>
      </c>
      <c r="E102" s="39" t="s">
        <v>49</v>
      </c>
      <c r="F102" s="40">
        <v>225</v>
      </c>
      <c r="G102" s="40">
        <v>6.2750000000000004</v>
      </c>
      <c r="H102" s="40">
        <v>10.02</v>
      </c>
      <c r="I102" s="40">
        <v>50.82</v>
      </c>
      <c r="J102" s="40">
        <v>300</v>
      </c>
      <c r="K102" s="41" t="s">
        <v>50</v>
      </c>
      <c r="L102" s="40">
        <v>28.8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42" t="s">
        <v>51</v>
      </c>
      <c r="F104" s="43">
        <v>222</v>
      </c>
      <c r="G104" s="43">
        <v>0.26</v>
      </c>
      <c r="H104" s="43">
        <v>0.05</v>
      </c>
      <c r="I104" s="43">
        <v>15.22</v>
      </c>
      <c r="J104" s="43">
        <v>59</v>
      </c>
      <c r="K104" s="44" t="s">
        <v>53</v>
      </c>
      <c r="L104" s="43">
        <v>3.61</v>
      </c>
    </row>
    <row r="105" spans="1:12" ht="15">
      <c r="A105" s="23"/>
      <c r="B105" s="15"/>
      <c r="C105" s="11"/>
      <c r="D105" s="7" t="s">
        <v>22</v>
      </c>
      <c r="E105" s="42" t="s">
        <v>52</v>
      </c>
      <c r="F105" s="43">
        <v>20</v>
      </c>
      <c r="G105" s="43">
        <v>1.58</v>
      </c>
      <c r="H105" s="43">
        <v>0.2</v>
      </c>
      <c r="I105" s="43">
        <v>9.66</v>
      </c>
      <c r="J105" s="43">
        <v>47</v>
      </c>
      <c r="K105" s="44" t="s">
        <v>46</v>
      </c>
      <c r="L105" s="43">
        <v>2.59</v>
      </c>
    </row>
    <row r="106" spans="1:12" ht="1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 t="s">
        <v>78</v>
      </c>
      <c r="E107" s="42" t="s">
        <v>48</v>
      </c>
      <c r="F107" s="43">
        <v>200</v>
      </c>
      <c r="G107" s="43">
        <v>5.6</v>
      </c>
      <c r="H107" s="43">
        <v>6.4</v>
      </c>
      <c r="I107" s="43">
        <v>19.399999999999999</v>
      </c>
      <c r="J107" s="43">
        <v>158</v>
      </c>
      <c r="K107" s="44" t="s">
        <v>44</v>
      </c>
      <c r="L107" s="43">
        <v>45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32</v>
      </c>
      <c r="E109" s="9"/>
      <c r="F109" s="19">
        <f>SUM(F102:F108)</f>
        <v>667</v>
      </c>
      <c r="G109" s="19">
        <f>SUM(G102:G108)</f>
        <v>13.715</v>
      </c>
      <c r="H109" s="19">
        <f>SUM(H102:H108)</f>
        <v>16.670000000000002</v>
      </c>
      <c r="I109" s="19">
        <f>SUM(I102:I108)</f>
        <v>95.1</v>
      </c>
      <c r="J109" s="19">
        <f>SUM(J102:J108)</f>
        <v>564</v>
      </c>
      <c r="K109" s="25"/>
      <c r="L109" s="19">
        <f>SUM(L102:L108)</f>
        <v>80</v>
      </c>
    </row>
    <row r="110" spans="1:12" ht="1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>SUM(G110:G118)</f>
        <v>0</v>
      </c>
      <c r="H119" s="19">
        <f>SUM(H110:H118)</f>
        <v>0</v>
      </c>
      <c r="I119" s="19">
        <f>SUM(I110:I118)</f>
        <v>0</v>
      </c>
      <c r="J119" s="19">
        <f>SUM(J110:J118)</f>
        <v>0</v>
      </c>
      <c r="K119" s="25"/>
      <c r="L119" s="19">
        <f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667</v>
      </c>
      <c r="G120" s="32">
        <f>G109+G119</f>
        <v>13.715</v>
      </c>
      <c r="H120" s="32">
        <f>H109+H119</f>
        <v>16.670000000000002</v>
      </c>
      <c r="I120" s="32">
        <f>I109+I119</f>
        <v>95.1</v>
      </c>
      <c r="J120" s="32">
        <f>J109+J119</f>
        <v>564</v>
      </c>
      <c r="K120" s="32"/>
      <c r="L120" s="32">
        <f>L109+L119</f>
        <v>80</v>
      </c>
    </row>
    <row r="121" spans="1:12" ht="25.5">
      <c r="A121" s="14">
        <v>2</v>
      </c>
      <c r="B121" s="15">
        <v>2</v>
      </c>
      <c r="C121" s="22" t="s">
        <v>19</v>
      </c>
      <c r="D121" s="5" t="s">
        <v>20</v>
      </c>
      <c r="E121" s="61" t="s">
        <v>102</v>
      </c>
      <c r="F121" s="40">
        <v>120</v>
      </c>
      <c r="G121" s="40">
        <v>11.93</v>
      </c>
      <c r="H121" s="40">
        <v>13.25</v>
      </c>
      <c r="I121" s="40">
        <v>11.2</v>
      </c>
      <c r="J121" s="40">
        <v>209</v>
      </c>
      <c r="K121" s="41" t="s">
        <v>103</v>
      </c>
      <c r="L121" s="40">
        <v>60.22</v>
      </c>
    </row>
    <row r="122" spans="1:12" ht="15">
      <c r="A122" s="14"/>
      <c r="B122" s="15"/>
      <c r="C122" s="11"/>
      <c r="D122" s="6" t="s">
        <v>63</v>
      </c>
      <c r="E122" s="42" t="s">
        <v>54</v>
      </c>
      <c r="F122" s="43">
        <v>150</v>
      </c>
      <c r="G122" s="43">
        <v>5.0999999999999996</v>
      </c>
      <c r="H122" s="43">
        <v>9.15</v>
      </c>
      <c r="I122" s="43">
        <v>34.200000000000003</v>
      </c>
      <c r="J122" s="43">
        <v>245</v>
      </c>
      <c r="K122" s="44" t="s">
        <v>56</v>
      </c>
      <c r="L122" s="43">
        <v>9.61</v>
      </c>
    </row>
    <row r="123" spans="1:12" ht="15">
      <c r="A123" s="14"/>
      <c r="B123" s="15"/>
      <c r="C123" s="11"/>
      <c r="D123" s="7" t="s">
        <v>21</v>
      </c>
      <c r="E123" s="42" t="s">
        <v>97</v>
      </c>
      <c r="F123" s="43">
        <v>200</v>
      </c>
      <c r="G123" s="43">
        <v>0</v>
      </c>
      <c r="H123" s="43">
        <v>0</v>
      </c>
      <c r="I123" s="43">
        <v>28.96</v>
      </c>
      <c r="J123" s="43">
        <v>109</v>
      </c>
      <c r="K123" s="44" t="s">
        <v>43</v>
      </c>
      <c r="L123" s="43">
        <v>7.86</v>
      </c>
    </row>
    <row r="124" spans="1:12" ht="15">
      <c r="A124" s="14"/>
      <c r="B124" s="15"/>
      <c r="C124" s="11"/>
      <c r="D124" s="7" t="s">
        <v>22</v>
      </c>
      <c r="E124" s="42" t="s">
        <v>55</v>
      </c>
      <c r="F124" s="43">
        <v>30</v>
      </c>
      <c r="G124" s="43">
        <v>1.98</v>
      </c>
      <c r="H124" s="43">
        <v>0.33</v>
      </c>
      <c r="I124" s="43">
        <v>12.3</v>
      </c>
      <c r="J124" s="43">
        <v>62</v>
      </c>
      <c r="K124" s="44" t="s">
        <v>46</v>
      </c>
      <c r="L124" s="43">
        <v>2.31</v>
      </c>
    </row>
    <row r="125" spans="1:12" ht="1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32</v>
      </c>
      <c r="E128" s="9"/>
      <c r="F128" s="19">
        <f>SUM(F121:F127)</f>
        <v>500</v>
      </c>
      <c r="G128" s="19">
        <f>SUM(G121:G127)</f>
        <v>19.010000000000002</v>
      </c>
      <c r="H128" s="19">
        <f>SUM(H121:H127)</f>
        <v>22.729999999999997</v>
      </c>
      <c r="I128" s="19">
        <f>SUM(I121:I127)</f>
        <v>86.660000000000011</v>
      </c>
      <c r="J128" s="19">
        <f>SUM(J121:J127)</f>
        <v>625</v>
      </c>
      <c r="K128" s="25"/>
      <c r="L128" s="19">
        <f>SUM(L121:L127)</f>
        <v>80</v>
      </c>
    </row>
    <row r="129" spans="1:12" ht="1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>SUM(G129:G137)</f>
        <v>0</v>
      </c>
      <c r="H138" s="19">
        <f>SUM(H129:H137)</f>
        <v>0</v>
      </c>
      <c r="I138" s="19">
        <f>SUM(I129:I137)</f>
        <v>0</v>
      </c>
      <c r="J138" s="19">
        <f>SUM(J129:J137)</f>
        <v>0</v>
      </c>
      <c r="K138" s="25"/>
      <c r="L138" s="19">
        <f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500</v>
      </c>
      <c r="G139" s="32">
        <f>G128+G138</f>
        <v>19.010000000000002</v>
      </c>
      <c r="H139" s="32">
        <f>H128+H138</f>
        <v>22.729999999999997</v>
      </c>
      <c r="I139" s="32">
        <f>I128+I138</f>
        <v>86.660000000000011</v>
      </c>
      <c r="J139" s="32">
        <f>J128+J138</f>
        <v>625</v>
      </c>
      <c r="K139" s="32"/>
      <c r="L139" s="32">
        <f>L128+L138</f>
        <v>80</v>
      </c>
    </row>
    <row r="140" spans="1:12" ht="15">
      <c r="A140" s="20">
        <v>2</v>
      </c>
      <c r="B140" s="21">
        <v>3</v>
      </c>
      <c r="C140" s="22" t="s">
        <v>19</v>
      </c>
      <c r="D140" s="5" t="s">
        <v>20</v>
      </c>
      <c r="E140" s="39" t="s">
        <v>61</v>
      </c>
      <c r="F140" s="40">
        <v>250</v>
      </c>
      <c r="G140" s="40">
        <v>21.43</v>
      </c>
      <c r="H140" s="40">
        <v>16.309999999999999</v>
      </c>
      <c r="I140" s="40">
        <v>53.41</v>
      </c>
      <c r="J140" s="40">
        <v>433</v>
      </c>
      <c r="K140" s="41" t="s">
        <v>66</v>
      </c>
      <c r="L140" s="40">
        <v>49.57</v>
      </c>
    </row>
    <row r="141" spans="1:12" ht="25.5">
      <c r="A141" s="23"/>
      <c r="B141" s="15"/>
      <c r="C141" s="11"/>
      <c r="D141" s="6" t="s">
        <v>64</v>
      </c>
      <c r="E141" s="42" t="s">
        <v>62</v>
      </c>
      <c r="F141" s="43">
        <v>30</v>
      </c>
      <c r="G141" s="43">
        <v>0.24</v>
      </c>
      <c r="H141" s="43">
        <v>0.03</v>
      </c>
      <c r="I141" s="43">
        <v>0.78</v>
      </c>
      <c r="J141" s="43">
        <v>4</v>
      </c>
      <c r="K141" s="44" t="s">
        <v>65</v>
      </c>
      <c r="L141" s="43">
        <v>2.2200000000000002</v>
      </c>
    </row>
    <row r="142" spans="1:12" ht="15">
      <c r="A142" s="23"/>
      <c r="B142" s="15"/>
      <c r="C142" s="11"/>
      <c r="D142" s="7" t="s">
        <v>21</v>
      </c>
      <c r="E142" s="42" t="s">
        <v>57</v>
      </c>
      <c r="F142" s="43">
        <v>200</v>
      </c>
      <c r="G142" s="43">
        <v>0.32</v>
      </c>
      <c r="H142" s="43">
        <v>0</v>
      </c>
      <c r="I142" s="43">
        <v>35.799999999999997</v>
      </c>
      <c r="J142" s="43">
        <v>98</v>
      </c>
      <c r="K142" s="44" t="s">
        <v>58</v>
      </c>
      <c r="L142" s="43">
        <v>9.23</v>
      </c>
    </row>
    <row r="143" spans="1:12" ht="15.75" customHeight="1">
      <c r="A143" s="23"/>
      <c r="B143" s="15"/>
      <c r="C143" s="11"/>
      <c r="D143" s="7" t="s">
        <v>22</v>
      </c>
      <c r="E143" s="42" t="s">
        <v>55</v>
      </c>
      <c r="F143" s="43">
        <v>40</v>
      </c>
      <c r="G143" s="43">
        <v>2.64</v>
      </c>
      <c r="H143" s="43">
        <v>0.44</v>
      </c>
      <c r="I143" s="43">
        <v>16.399999999999999</v>
      </c>
      <c r="J143" s="43">
        <v>83</v>
      </c>
      <c r="K143" s="44" t="s">
        <v>46</v>
      </c>
      <c r="L143" s="43">
        <v>2.84</v>
      </c>
    </row>
    <row r="144" spans="1:12" ht="1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59</v>
      </c>
      <c r="E145" s="42" t="s">
        <v>60</v>
      </c>
      <c r="F145" s="43">
        <v>30</v>
      </c>
      <c r="G145" s="43">
        <v>1.8220000000000001</v>
      </c>
      <c r="H145" s="43">
        <v>5.94</v>
      </c>
      <c r="I145" s="43">
        <v>13.04</v>
      </c>
      <c r="J145" s="43">
        <v>110</v>
      </c>
      <c r="K145" s="44" t="s">
        <v>45</v>
      </c>
      <c r="L145" s="43">
        <v>16.14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32</v>
      </c>
      <c r="E147" s="9"/>
      <c r="F147" s="19">
        <f>SUM(F140:F146)</f>
        <v>550</v>
      </c>
      <c r="G147" s="19">
        <f>SUM(G140:G146)</f>
        <v>26.451999999999998</v>
      </c>
      <c r="H147" s="19">
        <f>SUM(H140:H146)</f>
        <v>22.720000000000002</v>
      </c>
      <c r="I147" s="19">
        <f>SUM(I140:I146)</f>
        <v>119.42999999999998</v>
      </c>
      <c r="J147" s="19">
        <f>SUM(J140:J146)</f>
        <v>728</v>
      </c>
      <c r="K147" s="25"/>
      <c r="L147" s="19">
        <f>SUM(L140:L146)</f>
        <v>80</v>
      </c>
    </row>
    <row r="148" spans="1:12" ht="1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550</v>
      </c>
      <c r="G158" s="32">
        <f>G147+G157</f>
        <v>26.451999999999998</v>
      </c>
      <c r="H158" s="32">
        <f>H147+H157</f>
        <v>22.720000000000002</v>
      </c>
      <c r="I158" s="32">
        <f>I147+I157</f>
        <v>119.42999999999998</v>
      </c>
      <c r="J158" s="32">
        <f>J147+J157</f>
        <v>728</v>
      </c>
      <c r="K158" s="32"/>
      <c r="L158" s="32">
        <f>L147+L157</f>
        <v>80</v>
      </c>
    </row>
    <row r="159" spans="1:12" ht="25.5">
      <c r="A159" s="20">
        <v>2</v>
      </c>
      <c r="B159" s="21">
        <v>4</v>
      </c>
      <c r="C159" s="22" t="s">
        <v>19</v>
      </c>
      <c r="D159" s="5" t="s">
        <v>20</v>
      </c>
      <c r="E159" s="39" t="s">
        <v>68</v>
      </c>
      <c r="F159" s="40">
        <v>75</v>
      </c>
      <c r="G159" s="40">
        <v>9.68</v>
      </c>
      <c r="H159" s="40">
        <v>3.1</v>
      </c>
      <c r="I159" s="40">
        <v>3.75</v>
      </c>
      <c r="J159" s="40">
        <v>80</v>
      </c>
      <c r="K159" s="41" t="s">
        <v>69</v>
      </c>
      <c r="L159" s="40">
        <v>28.52</v>
      </c>
    </row>
    <row r="160" spans="1:12" ht="25.5">
      <c r="A160" s="23"/>
      <c r="B160" s="15"/>
      <c r="C160" s="11"/>
      <c r="D160" s="8" t="s">
        <v>63</v>
      </c>
      <c r="E160" s="60" t="s">
        <v>70</v>
      </c>
      <c r="F160" s="52">
        <v>175</v>
      </c>
      <c r="G160" s="52">
        <v>3.45</v>
      </c>
      <c r="H160" s="52">
        <v>6.31</v>
      </c>
      <c r="I160" s="52">
        <v>22.28</v>
      </c>
      <c r="J160" s="52">
        <v>159</v>
      </c>
      <c r="K160" s="53" t="s">
        <v>71</v>
      </c>
      <c r="L160" s="52">
        <v>21.05</v>
      </c>
    </row>
    <row r="161" spans="1:12" ht="15">
      <c r="A161" s="23"/>
      <c r="B161" s="15"/>
      <c r="C161" s="11"/>
      <c r="D161" s="7" t="s">
        <v>21</v>
      </c>
      <c r="E161" s="42" t="s">
        <v>98</v>
      </c>
      <c r="F161" s="43">
        <v>200</v>
      </c>
      <c r="G161" s="43">
        <v>0.25</v>
      </c>
      <c r="H161" s="43">
        <v>0.1</v>
      </c>
      <c r="I161" s="43">
        <v>21.8</v>
      </c>
      <c r="J161" s="43">
        <v>84</v>
      </c>
      <c r="K161" s="44" t="s">
        <v>45</v>
      </c>
      <c r="L161" s="43">
        <v>9.23</v>
      </c>
    </row>
    <row r="162" spans="1:12" ht="15">
      <c r="A162" s="23"/>
      <c r="B162" s="15"/>
      <c r="C162" s="11"/>
      <c r="D162" s="7" t="s">
        <v>22</v>
      </c>
      <c r="E162" s="42" t="s">
        <v>52</v>
      </c>
      <c r="F162" s="43">
        <v>30</v>
      </c>
      <c r="G162" s="43">
        <v>1.74</v>
      </c>
      <c r="H162" s="43">
        <v>0.22</v>
      </c>
      <c r="I162" s="43">
        <v>10.63</v>
      </c>
      <c r="J162" s="43">
        <v>70</v>
      </c>
      <c r="K162" s="44" t="s">
        <v>46</v>
      </c>
      <c r="L162" s="43">
        <v>3.07</v>
      </c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 t="s">
        <v>59</v>
      </c>
      <c r="E164" s="42" t="s">
        <v>67</v>
      </c>
      <c r="F164" s="43">
        <v>30</v>
      </c>
      <c r="G164" s="43">
        <v>2</v>
      </c>
      <c r="H164" s="43">
        <v>2.2999999999999998</v>
      </c>
      <c r="I164" s="43">
        <v>21.6</v>
      </c>
      <c r="J164" s="43">
        <v>115</v>
      </c>
      <c r="K164" s="44" t="s">
        <v>44</v>
      </c>
      <c r="L164" s="43">
        <v>13.67</v>
      </c>
    </row>
    <row r="165" spans="1:12" ht="25.5">
      <c r="A165" s="23"/>
      <c r="B165" s="15"/>
      <c r="C165" s="11"/>
      <c r="D165" s="6" t="s">
        <v>64</v>
      </c>
      <c r="E165" s="62" t="s">
        <v>62</v>
      </c>
      <c r="F165" s="43">
        <v>30</v>
      </c>
      <c r="G165" s="43">
        <v>0.24</v>
      </c>
      <c r="H165" s="43">
        <v>0.03</v>
      </c>
      <c r="I165" s="43">
        <v>0.78</v>
      </c>
      <c r="J165" s="43">
        <v>4</v>
      </c>
      <c r="K165" s="44" t="s">
        <v>65</v>
      </c>
      <c r="L165" s="43">
        <v>4.46</v>
      </c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540</v>
      </c>
      <c r="G166" s="19">
        <f>SUM(G159:G165)</f>
        <v>17.359999999999996</v>
      </c>
      <c r="H166" s="19">
        <f>SUM(H159:H165)</f>
        <v>12.06</v>
      </c>
      <c r="I166" s="19">
        <f>SUM(I159:I165)</f>
        <v>80.84</v>
      </c>
      <c r="J166" s="19">
        <f>SUM(J159:J165)</f>
        <v>512</v>
      </c>
      <c r="K166" s="25"/>
      <c r="L166" s="19">
        <f>SUM(L159:L165)</f>
        <v>79.999999999999986</v>
      </c>
    </row>
    <row r="167" spans="1:12" ht="1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540</v>
      </c>
      <c r="G177" s="32">
        <f>G166+G176</f>
        <v>17.359999999999996</v>
      </c>
      <c r="H177" s="32">
        <f>H166+H176</f>
        <v>12.06</v>
      </c>
      <c r="I177" s="32">
        <f>I166+I176</f>
        <v>80.84</v>
      </c>
      <c r="J177" s="32">
        <f>J166+J176</f>
        <v>512</v>
      </c>
      <c r="K177" s="32"/>
      <c r="L177" s="32">
        <f>L166+L176</f>
        <v>79.999999999999986</v>
      </c>
    </row>
    <row r="178" spans="1:12" ht="15">
      <c r="A178" s="20">
        <v>2</v>
      </c>
      <c r="B178" s="21">
        <v>5</v>
      </c>
      <c r="C178" s="22" t="s">
        <v>19</v>
      </c>
      <c r="D178" s="5" t="s">
        <v>20</v>
      </c>
      <c r="E178" s="39" t="s">
        <v>99</v>
      </c>
      <c r="F178" s="40">
        <v>150</v>
      </c>
      <c r="G178" s="40">
        <v>15.34</v>
      </c>
      <c r="H178" s="40">
        <v>22.65</v>
      </c>
      <c r="I178" s="40">
        <v>2.82</v>
      </c>
      <c r="J178" s="40">
        <v>276</v>
      </c>
      <c r="K178" s="41" t="s">
        <v>73</v>
      </c>
      <c r="L178" s="40">
        <v>43.78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 t="s">
        <v>51</v>
      </c>
      <c r="F180" s="43">
        <v>222</v>
      </c>
      <c r="G180" s="43">
        <v>0.26</v>
      </c>
      <c r="H180" s="43">
        <v>0.05</v>
      </c>
      <c r="I180" s="43">
        <v>15.22</v>
      </c>
      <c r="J180" s="43">
        <v>59</v>
      </c>
      <c r="K180" s="44" t="s">
        <v>53</v>
      </c>
      <c r="L180" s="43">
        <v>4.33</v>
      </c>
    </row>
    <row r="181" spans="1:12" ht="15">
      <c r="A181" s="23"/>
      <c r="B181" s="15"/>
      <c r="C181" s="11"/>
      <c r="D181" s="7" t="s">
        <v>22</v>
      </c>
      <c r="E181" s="42" t="s">
        <v>52</v>
      </c>
      <c r="F181" s="43">
        <v>40</v>
      </c>
      <c r="G181" s="43">
        <v>3.16</v>
      </c>
      <c r="H181" s="43">
        <v>0.4</v>
      </c>
      <c r="I181" s="43">
        <v>19.32</v>
      </c>
      <c r="J181" s="43">
        <v>94</v>
      </c>
      <c r="K181" s="44" t="s">
        <v>46</v>
      </c>
      <c r="L181" s="43">
        <v>2.4</v>
      </c>
    </row>
    <row r="182" spans="1:12" ht="15">
      <c r="A182" s="23"/>
      <c r="B182" s="15"/>
      <c r="C182" s="11"/>
      <c r="D182" s="7" t="s">
        <v>23</v>
      </c>
      <c r="E182" s="42" t="s">
        <v>72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47</v>
      </c>
      <c r="K182" s="44" t="s">
        <v>74</v>
      </c>
      <c r="L182" s="43">
        <v>19.489999999999998</v>
      </c>
    </row>
    <row r="183" spans="1:12" ht="15">
      <c r="A183" s="23"/>
      <c r="B183" s="15"/>
      <c r="C183" s="11"/>
      <c r="D183" s="6" t="s">
        <v>64</v>
      </c>
      <c r="E183" s="42" t="s">
        <v>100</v>
      </c>
      <c r="F183" s="43">
        <v>25</v>
      </c>
      <c r="G183" s="43"/>
      <c r="H183" s="43"/>
      <c r="I183" s="43"/>
      <c r="J183" s="43">
        <v>15</v>
      </c>
      <c r="K183" s="44" t="s">
        <v>45</v>
      </c>
      <c r="L183" s="43">
        <v>10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537</v>
      </c>
      <c r="G185" s="19">
        <f>SUM(G178:G184)</f>
        <v>19.159999999999997</v>
      </c>
      <c r="H185" s="19">
        <f>SUM(H178:H184)</f>
        <v>23.499999999999996</v>
      </c>
      <c r="I185" s="19">
        <f>SUM(I178:I184)</f>
        <v>47.16</v>
      </c>
      <c r="J185" s="19">
        <f>SUM(J178:J184)</f>
        <v>491</v>
      </c>
      <c r="K185" s="25"/>
      <c r="L185" s="19">
        <f>SUM(L178:L184)</f>
        <v>80</v>
      </c>
    </row>
    <row r="186" spans="1:12" ht="1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537</v>
      </c>
      <c r="G196" s="32">
        <f>G185+G195</f>
        <v>19.159999999999997</v>
      </c>
      <c r="H196" s="32">
        <f>H185+H195</f>
        <v>23.499999999999996</v>
      </c>
      <c r="I196" s="32">
        <f>I185+I195</f>
        <v>47.16</v>
      </c>
      <c r="J196" s="32">
        <f>J185+J195</f>
        <v>491</v>
      </c>
      <c r="K196" s="32"/>
      <c r="L196" s="32">
        <f>L185+L195</f>
        <v>80</v>
      </c>
    </row>
    <row r="197" spans="1:12">
      <c r="A197" s="27"/>
      <c r="B197" s="28"/>
      <c r="C197" s="59" t="s">
        <v>5</v>
      </c>
      <c r="D197" s="59"/>
      <c r="E197" s="59"/>
      <c r="F197" s="34">
        <f>(F24+F44+F63+F82+F101+F120+F139+F158+F177+F196)/(IF(F24=0,0,1)+IF(F44=0,0,1)+IF(F63=0,0,1)+IF(F82=0,0,1)+IF(F101=0,0,1)+IF(F120=0,0,1)+IF(F139=0,0,1)+IF(F158=0,0,1)+IF(F177=0,0,1)+IF(F196=0,0,1))</f>
        <v>557.1</v>
      </c>
      <c r="G197" s="34">
        <f>(G24+G44+G63+G82+G101+G120+G139+G158+G177+G196)/(IF(G24=0,0,1)+IF(G44=0,0,1)+IF(G63=0,0,1)+IF(G82=0,0,1)+IF(G101=0,0,1)+IF(G120=0,0,1)+IF(G139=0,0,1)+IF(G158=0,0,1)+IF(G177=0,0,1)+IF(G196=0,0,1))</f>
        <v>19.342799999999997</v>
      </c>
      <c r="H197" s="34">
        <f>(H24+H44+H63+H82+H101+H120+H139+H158+H177+H196)/(IF(H24=0,0,1)+IF(H44=0,0,1)+IF(H63=0,0,1)+IF(H82=0,0,1)+IF(H101=0,0,1)+IF(H120=0,0,1)+IF(H139=0,0,1)+IF(H158=0,0,1)+IF(H177=0,0,1)+IF(H196=0,0,1))</f>
        <v>18.4451</v>
      </c>
      <c r="I197" s="34">
        <f>(I24+I44+I63+I82+I101+I120+I139+I158+I177+I196)/(IF(I24=0,0,1)+IF(I44=0,0,1)+IF(I63=0,0,1)+IF(I82=0,0,1)+IF(I101=0,0,1)+IF(I120=0,0,1)+IF(I139=0,0,1)+IF(I158=0,0,1)+IF(I177=0,0,1)+IF(I196=0,0,1))</f>
        <v>86.11399999999999</v>
      </c>
      <c r="J197" s="34">
        <f>(J24+J44+J63+J82+J101+J120+J139+J158+J177+J196)/(IF(J24=0,0,1)+IF(J44=0,0,1)+IF(J63=0,0,1)+IF(J82=0,0,1)+IF(J101=0,0,1)+IF(J120=0,0,1)+IF(J139=0,0,1)+IF(J158=0,0,1)+IF(J177=0,0,1)+IF(J196=0,0,1))</f>
        <v>589.33000000000004</v>
      </c>
      <c r="K197" s="34"/>
      <c r="L197" s="34">
        <f>(L24+L44+L63+L82+L101+L120+L139+L158+L177+L196)/(IF(L24=0,0,1)+IF(L44=0,0,1)+IF(L63=0,0,1)+IF(L82=0,0,1)+IF(L101=0,0,1)+IF(L120=0,0,1)+IF(L139=0,0,1)+IF(L158=0,0,1)+IF(L177=0,0,1)+IF(L196=0,0,1))</f>
        <v>80</v>
      </c>
    </row>
  </sheetData>
  <mergeCells count="14">
    <mergeCell ref="C197:E197"/>
    <mergeCell ref="C196:D196"/>
    <mergeCell ref="C120:D120"/>
    <mergeCell ref="C139:D139"/>
    <mergeCell ref="C158:D158"/>
    <mergeCell ref="C177:D177"/>
    <mergeCell ref="C82:D82"/>
    <mergeCell ref="C101:D101"/>
    <mergeCell ref="C24:D24"/>
    <mergeCell ref="C1:E1"/>
    <mergeCell ref="H1:K1"/>
    <mergeCell ref="H2:K2"/>
    <mergeCell ref="C44:D44"/>
    <mergeCell ref="C63:D63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2023-11-24T07:09:29Z</dcterms:modified>
</cp:coreProperties>
</file>